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</sheets>
  <definedNames>
    <definedName name="_xlnm.Print_Area" localSheetId="0">'стр.1'!$A$1:$DA$57</definedName>
  </definedNames>
  <calcPr fullCalcOnLoad="1"/>
</workbook>
</file>

<file path=xl/sharedStrings.xml><?xml version="1.0" encoding="utf-8"?>
<sst xmlns="http://schemas.openxmlformats.org/spreadsheetml/2006/main" count="149" uniqueCount="81">
  <si>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</si>
  <si>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</si>
  <si>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</si>
  <si>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</si>
  <si>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</si>
  <si>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</si>
  <si>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</si>
  <si>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</si>
  <si>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</si>
  <si>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</si>
  <si>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</si>
  <si>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</si>
  <si>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</si>
  <si>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</si>
  <si>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</si>
  <si>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</si>
  <si>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</si>
  <si>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</si>
  <si>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</si>
  <si>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</si>
  <si>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Организация</t>
  </si>
  <si>
    <t>в том числе:</t>
  </si>
  <si>
    <t xml:space="preserve">За 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</si>
  <si>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</si>
  <si>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</si>
  <si>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</si>
  <si>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</si>
  <si>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</si>
  <si>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0710006</t>
  </si>
  <si>
    <t>Дата (год, месяц, число )</t>
  </si>
  <si>
    <t>Вид экономической деятельности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</si>
  <si>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</si>
  <si>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</si>
  <si>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</si>
  <si>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</si>
  <si>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Целевые взносы</t>
  </si>
  <si>
    <t>Добровольные имущественные взносы и пожертвования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</si>
  <si>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</si>
  <si>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</si>
  <si>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</si>
  <si>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</si>
  <si>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</si>
  <si>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</si>
  <si>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</si>
  <si>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</si>
  <si>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</si>
  <si>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</si>
  <si>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</si>
  <si>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</si>
  <si>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Всего использовано средств</t>
  </si>
  <si>
    <t>Остаток средств на конец отчетного года</t>
  </si>
  <si>
    <t>Отчет о целевом использовании полученных средств</t>
  </si>
  <si>
    <t>Прибыль от предпринимательской деятельности организации</t>
  </si>
  <si>
    <t>Код</t>
  </si>
  <si>
    <t>Приобретение основных средств, инвентаря и иного 
имущества</t>
  </si>
  <si>
    <t>содержание помещений, зданий, автомобильного транспорта 
и иного имущества (кроме ремонта)</t>
  </si>
  <si>
    <t>год</t>
  </si>
  <si>
    <t>10</t>
  </si>
  <si>
    <t>30</t>
  </si>
  <si>
    <t>03</t>
  </si>
  <si>
    <t>400000961</t>
  </si>
  <si>
    <t>7710012370</t>
  </si>
  <si>
    <t>65.2</t>
  </si>
  <si>
    <t>88</t>
  </si>
  <si>
    <t>15</t>
  </si>
  <si>
    <t>Международный Благотворительный Фонд Владимира Спивакова (некоммерческая организация)</t>
  </si>
  <si>
    <t>Фонд</t>
  </si>
  <si>
    <t>Собственность общественных организаций</t>
  </si>
  <si>
    <r>
      <t xml:space="preserve">Единица измерения: </t>
    </r>
    <r>
      <rPr>
        <b/>
        <sz val="9"/>
        <rFont val="Arial"/>
        <family val="2"/>
      </rPr>
      <t>тыс. руб.</t>
    </r>
    <r>
      <rPr>
        <sz val="9"/>
        <rFont val="Arial"/>
        <family val="2"/>
      </rPr>
      <t>/млн. руб.</t>
    </r>
  </si>
  <si>
    <r>
      <t xml:space="preserve"> г.</t>
    </r>
    <r>
      <rPr>
        <b/>
        <vertAlign val="superscript"/>
        <sz val="10"/>
        <rFont val="Arial"/>
        <family val="2"/>
      </rPr>
      <t>1</t>
    </r>
  </si>
  <si>
    <r>
      <t xml:space="preserve"> г.</t>
    </r>
    <r>
      <rPr>
        <b/>
        <vertAlign val="superscript"/>
        <sz val="10"/>
        <rFont val="Arial"/>
        <family val="2"/>
      </rPr>
      <t>2</t>
    </r>
  </si>
  <si>
    <t>Ширман Е.Р.</t>
  </si>
  <si>
    <t>Михайлова Т.П.</t>
  </si>
  <si>
    <t>марта</t>
  </si>
  <si>
    <t>11</t>
  </si>
  <si>
    <t xml:space="preserve">проведение мероприятий, мастер-класс, концертных актий, фестивалей и т.п </t>
  </si>
  <si>
    <t>2011</t>
  </si>
  <si>
    <t>Утв. приказом Минфина РФ</t>
  </si>
  <si>
    <t>от 2 июля 2010 г. № 66н</t>
  </si>
  <si>
    <t>(в ред. от 5 октября 2011 г.)</t>
  </si>
  <si>
    <t>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</si>
</sst>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8" fillId="0" borderId="14" xfId="18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3" fontId="8" fillId="0" borderId="14" xfId="18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8" fillId="0" borderId="18" xfId="18" applyFont="1" applyBorder="1" applyAlignment="1">
      <alignment horizontal="center"/>
    </xf>
    <xf numFmtId="43" fontId="8" fillId="0" borderId="19" xfId="18" applyFont="1" applyBorder="1" applyAlignment="1">
      <alignment horizontal="center"/>
    </xf>
    <xf numFmtId="43" fontId="8" fillId="0" borderId="5" xfId="18" applyFont="1" applyBorder="1" applyAlignment="1">
      <alignment horizontal="center"/>
    </xf>
    <xf numFmtId="43" fontId="8" fillId="0" borderId="3" xfId="18" applyFont="1" applyBorder="1" applyAlignment="1">
      <alignment horizontal="center"/>
    </xf>
    <xf numFmtId="43" fontId="8" fillId="0" borderId="16" xfId="18" applyFont="1" applyBorder="1" applyAlignment="1">
      <alignment horizontal="center"/>
    </xf>
    <xf numFmtId="43" fontId="8" fillId="0" borderId="2" xfId="18" applyFont="1" applyBorder="1" applyAlignment="1">
      <alignment horizontal="center"/>
    </xf>
    <xf numFmtId="43" fontId="8" fillId="0" borderId="15" xfId="18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7"/>
  <sheetViews>
    <sheetView tabSelected="1" view="pageBreakPreview" zoomScaleSheetLayoutView="100" workbookViewId="0" topLeftCell="A1">
      <selection activeCell="BX35" sqref="BX35:CI35"/>
    </sheetView>
  </sheetViews>
  <sheetFormatPr defaultColWidth="9.00390625" defaultRowHeight="12.75"/>
  <cols>
    <col min="1" max="16384" width="0.875" style="1" customWidth="1"/>
  </cols>
  <sheetData>
    <row r="1" ht="12.75">
      <c r="DA1" s="40" t="s">
        <v>77</v>
      </c>
    </row>
    <row r="2" ht="12.75">
      <c r="DA2" s="40" t="s">
        <v>78</v>
      </c>
    </row>
    <row r="3" ht="12.75">
      <c r="DA3" s="41" t="s">
        <v>79</v>
      </c>
    </row>
    <row r="4" ht="3" customHeight="1"/>
    <row r="5" ht="3" customHeight="1"/>
    <row r="6" spans="1:105" s="2" customFormat="1" ht="15">
      <c r="A6" s="113" t="s">
        <v>51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"/>
      <c r="CI6" s="11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26:105" s="2" customFormat="1" ht="13.5" customHeight="1" thickBot="1">
      <c r="Z7" s="10" t="s">
        <v>15</v>
      </c>
      <c r="AA7" s="10"/>
      <c r="AB7" s="10"/>
      <c r="AC7" s="10"/>
      <c r="AD7" s="133" t="s">
        <v>56</v>
      </c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4">
        <v>20</v>
      </c>
      <c r="AY7" s="134"/>
      <c r="AZ7" s="134"/>
      <c r="BA7" s="134"/>
      <c r="BB7" s="135" t="s">
        <v>74</v>
      </c>
      <c r="BC7" s="135"/>
      <c r="BD7" s="135"/>
      <c r="BE7" s="135"/>
      <c r="BF7" s="10"/>
      <c r="BG7" s="10" t="s">
        <v>1</v>
      </c>
      <c r="BH7" s="10"/>
      <c r="BI7" s="12"/>
      <c r="CH7" s="129" t="s">
        <v>18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105" s="2" customFormat="1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F8" s="14" t="s">
        <v>19</v>
      </c>
      <c r="CH8" s="130" t="s">
        <v>28</v>
      </c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2" customFormat="1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F9" s="14" t="s">
        <v>29</v>
      </c>
      <c r="CH9" s="119" t="s">
        <v>76</v>
      </c>
      <c r="CI9" s="120"/>
      <c r="CJ9" s="120"/>
      <c r="CK9" s="120"/>
      <c r="CL9" s="120"/>
      <c r="CM9" s="120"/>
      <c r="CN9" s="120" t="s">
        <v>59</v>
      </c>
      <c r="CO9" s="120"/>
      <c r="CP9" s="120"/>
      <c r="CQ9" s="120"/>
      <c r="CR9" s="120"/>
      <c r="CS9" s="120"/>
      <c r="CT9" s="120"/>
      <c r="CU9" s="120"/>
      <c r="CV9" s="120" t="s">
        <v>58</v>
      </c>
      <c r="CW9" s="120"/>
      <c r="CX9" s="120"/>
      <c r="CY9" s="120"/>
      <c r="CZ9" s="120"/>
      <c r="DA9" s="121"/>
    </row>
    <row r="10" spans="1:105" s="2" customFormat="1" ht="35.25" customHeight="1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8" t="s">
        <v>65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X10" s="13"/>
      <c r="BY10" s="13"/>
      <c r="BZ10" s="13"/>
      <c r="CA10" s="13"/>
      <c r="CB10" s="13"/>
      <c r="CC10" s="13"/>
      <c r="CD10" s="13"/>
      <c r="CF10" s="14" t="s">
        <v>2</v>
      </c>
      <c r="CH10" s="122" t="s">
        <v>60</v>
      </c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2"/>
    </row>
    <row r="11" spans="1:105" s="2" customFormat="1" ht="13.5" customHeight="1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F11" s="14" t="s">
        <v>4</v>
      </c>
      <c r="CH11" s="122" t="s">
        <v>61</v>
      </c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2"/>
    </row>
    <row r="12" spans="1:105" s="2" customFormat="1" ht="14.25" customHeight="1">
      <c r="A12" s="19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13"/>
      <c r="BW12" s="13"/>
      <c r="BX12" s="13"/>
      <c r="BY12" s="13"/>
      <c r="BZ12" s="13"/>
      <c r="CA12" s="13"/>
      <c r="CB12" s="13"/>
      <c r="CC12" s="13"/>
      <c r="CD12" s="13"/>
      <c r="CF12" s="14" t="s">
        <v>5</v>
      </c>
      <c r="CH12" s="122" t="s">
        <v>62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2"/>
    </row>
    <row r="13" spans="1:105" s="2" customFormat="1" ht="13.5" customHeight="1">
      <c r="A13" s="117" t="s">
        <v>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24" t="s">
        <v>66</v>
      </c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F13" s="13"/>
      <c r="CH13" s="122" t="s">
        <v>63</v>
      </c>
      <c r="CI13" s="111"/>
      <c r="CJ13" s="111"/>
      <c r="CK13" s="111"/>
      <c r="CL13" s="111"/>
      <c r="CM13" s="111"/>
      <c r="CN13" s="111"/>
      <c r="CO13" s="111"/>
      <c r="CP13" s="111"/>
      <c r="CQ13" s="111"/>
      <c r="CR13" s="111" t="s">
        <v>64</v>
      </c>
      <c r="CS13" s="111"/>
      <c r="CT13" s="111"/>
      <c r="CU13" s="111"/>
      <c r="CV13" s="111"/>
      <c r="CW13" s="111"/>
      <c r="CX13" s="111"/>
      <c r="CY13" s="111"/>
      <c r="CZ13" s="111"/>
      <c r="DA13" s="112"/>
    </row>
    <row r="14" spans="1:105" s="2" customFormat="1" ht="13.5" customHeight="1">
      <c r="A14" s="124" t="s">
        <v>67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27"/>
      <c r="BQ14" s="27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F14" s="14" t="s">
        <v>7</v>
      </c>
      <c r="CH14" s="122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2"/>
    </row>
    <row r="15" spans="1:105" s="2" customFormat="1" ht="13.5" customHeight="1" thickBot="1">
      <c r="A15" s="16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F15" s="14" t="s">
        <v>8</v>
      </c>
      <c r="CH15" s="108" t="s">
        <v>0</v>
      </c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10"/>
    </row>
    <row r="16" spans="1:105" s="4" customFormat="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BX16" s="3"/>
      <c r="BY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s="4" customFormat="1" ht="14.25" customHeight="1">
      <c r="A17" s="96" t="s">
        <v>16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8"/>
      <c r="BO17" s="96" t="s">
        <v>53</v>
      </c>
      <c r="BP17" s="97"/>
      <c r="BQ17" s="97"/>
      <c r="BR17" s="97"/>
      <c r="BS17" s="97"/>
      <c r="BT17" s="97"/>
      <c r="BU17" s="98"/>
      <c r="BV17" s="22"/>
      <c r="BW17" s="29"/>
      <c r="BX17" s="30"/>
      <c r="BY17" s="30"/>
      <c r="BZ17" s="31" t="s">
        <v>22</v>
      </c>
      <c r="CA17" s="105" t="s">
        <v>56</v>
      </c>
      <c r="CB17" s="105"/>
      <c r="CC17" s="105"/>
      <c r="CD17" s="105"/>
      <c r="CE17" s="105"/>
      <c r="CF17" s="105"/>
      <c r="CG17" s="105"/>
      <c r="CH17" s="105"/>
      <c r="CI17" s="105"/>
      <c r="CJ17" s="30"/>
      <c r="CK17" s="32"/>
      <c r="CL17" s="33"/>
      <c r="CM17" s="29"/>
      <c r="CN17" s="30"/>
      <c r="CO17" s="30"/>
      <c r="CP17" s="31" t="s">
        <v>22</v>
      </c>
      <c r="CQ17" s="105" t="s">
        <v>56</v>
      </c>
      <c r="CR17" s="105"/>
      <c r="CS17" s="105"/>
      <c r="CT17" s="105"/>
      <c r="CU17" s="105"/>
      <c r="CV17" s="105"/>
      <c r="CW17" s="105"/>
      <c r="CX17" s="105"/>
      <c r="CY17" s="105"/>
      <c r="CZ17" s="7"/>
      <c r="DA17" s="8"/>
    </row>
    <row r="18" spans="1:105" s="4" customFormat="1" ht="15.75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1"/>
      <c r="BO18" s="99"/>
      <c r="BP18" s="100"/>
      <c r="BQ18" s="100"/>
      <c r="BR18" s="100"/>
      <c r="BS18" s="100"/>
      <c r="BT18" s="100"/>
      <c r="BU18" s="101"/>
      <c r="BV18" s="23"/>
      <c r="BW18" s="34"/>
      <c r="BX18" s="34"/>
      <c r="BY18" s="106">
        <v>20</v>
      </c>
      <c r="BZ18" s="106"/>
      <c r="CA18" s="106"/>
      <c r="CB18" s="106"/>
      <c r="CC18" s="107" t="s">
        <v>74</v>
      </c>
      <c r="CD18" s="107"/>
      <c r="CE18" s="107"/>
      <c r="CF18" s="35" t="s">
        <v>69</v>
      </c>
      <c r="CG18" s="35"/>
      <c r="CH18" s="36"/>
      <c r="CI18" s="37"/>
      <c r="CJ18" s="36"/>
      <c r="CK18" s="38"/>
      <c r="CL18" s="39"/>
      <c r="CM18" s="34"/>
      <c r="CN18" s="34"/>
      <c r="CO18" s="106">
        <v>20</v>
      </c>
      <c r="CP18" s="106"/>
      <c r="CQ18" s="106"/>
      <c r="CR18" s="106"/>
      <c r="CS18" s="107" t="s">
        <v>57</v>
      </c>
      <c r="CT18" s="107"/>
      <c r="CU18" s="107"/>
      <c r="CV18" s="35" t="s">
        <v>70</v>
      </c>
      <c r="CW18" s="35"/>
      <c r="CX18" s="36"/>
      <c r="CY18" s="37"/>
      <c r="DA18" s="25"/>
    </row>
    <row r="19" spans="1:105" s="4" customFormat="1" ht="3" customHeight="1" thickBo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4"/>
      <c r="BV19" s="23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8"/>
      <c r="CL19" s="39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21"/>
      <c r="DA19" s="25"/>
    </row>
    <row r="20" spans="1:105" s="4" customFormat="1" ht="15" customHeight="1">
      <c r="A20" s="6"/>
      <c r="B20" s="88" t="s">
        <v>31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57">
        <v>6100</v>
      </c>
      <c r="BP20" s="58"/>
      <c r="BQ20" s="58"/>
      <c r="BR20" s="58"/>
      <c r="BS20" s="58"/>
      <c r="BT20" s="58"/>
      <c r="BU20" s="59"/>
      <c r="BV20" s="125">
        <v>1289</v>
      </c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7"/>
      <c r="CL20" s="125">
        <v>701</v>
      </c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7"/>
    </row>
    <row r="21" spans="1:105" s="4" customFormat="1" ht="15" customHeight="1">
      <c r="A21" s="73" t="s">
        <v>32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3"/>
      <c r="BP21" s="74"/>
      <c r="BQ21" s="74"/>
      <c r="BR21" s="74"/>
      <c r="BS21" s="74"/>
      <c r="BT21" s="74"/>
      <c r="BU21" s="75"/>
      <c r="BV21" s="91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3"/>
      <c r="CL21" s="91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4" customFormat="1" ht="15" customHeight="1">
      <c r="A22" s="6"/>
      <c r="B22" s="88" t="s">
        <v>33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67">
        <v>6210</v>
      </c>
      <c r="BP22" s="68"/>
      <c r="BQ22" s="68"/>
      <c r="BR22" s="68"/>
      <c r="BS22" s="68"/>
      <c r="BT22" s="68"/>
      <c r="BU22" s="69"/>
      <c r="BV22" s="94">
        <v>0</v>
      </c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95"/>
      <c r="CL22" s="94">
        <v>0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95"/>
    </row>
    <row r="23" spans="1:105" s="4" customFormat="1" ht="15" customHeight="1">
      <c r="A23" s="6"/>
      <c r="B23" s="56" t="s">
        <v>34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7">
        <v>6215</v>
      </c>
      <c r="BP23" s="58"/>
      <c r="BQ23" s="58"/>
      <c r="BR23" s="58"/>
      <c r="BS23" s="58"/>
      <c r="BT23" s="58"/>
      <c r="BU23" s="59"/>
      <c r="BV23" s="89">
        <v>0</v>
      </c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90"/>
      <c r="CL23" s="89">
        <v>0</v>
      </c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90"/>
    </row>
    <row r="24" spans="1:105" s="4" customFormat="1" ht="15" customHeight="1">
      <c r="A24" s="6"/>
      <c r="B24" s="56" t="s">
        <v>35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7">
        <v>6220</v>
      </c>
      <c r="BP24" s="58"/>
      <c r="BQ24" s="58"/>
      <c r="BR24" s="58"/>
      <c r="BS24" s="58"/>
      <c r="BT24" s="58"/>
      <c r="BU24" s="59"/>
      <c r="BV24" s="86">
        <v>6937</v>
      </c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7"/>
      <c r="CL24" s="86">
        <v>6928</v>
      </c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7"/>
    </row>
    <row r="25" spans="1:105" s="4" customFormat="1" ht="15" customHeight="1">
      <c r="A25" s="6"/>
      <c r="B25" s="56" t="s">
        <v>36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7">
        <v>6230</v>
      </c>
      <c r="BP25" s="58"/>
      <c r="BQ25" s="58"/>
      <c r="BR25" s="58"/>
      <c r="BS25" s="58"/>
      <c r="BT25" s="58"/>
      <c r="BU25" s="59"/>
      <c r="BV25" s="86">
        <f>4673</f>
        <v>4673</v>
      </c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7"/>
      <c r="CL25" s="86">
        <v>2300</v>
      </c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7"/>
    </row>
    <row r="26" spans="1:105" s="4" customFormat="1" ht="15" customHeight="1">
      <c r="A26" s="6"/>
      <c r="B26" s="56" t="s">
        <v>52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7">
        <v>6240</v>
      </c>
      <c r="BP26" s="58"/>
      <c r="BQ26" s="58"/>
      <c r="BR26" s="58"/>
      <c r="BS26" s="58"/>
      <c r="BT26" s="58"/>
      <c r="BU26" s="59"/>
      <c r="BV26" s="86">
        <v>2549</v>
      </c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7"/>
      <c r="CL26" s="86">
        <v>560</v>
      </c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7"/>
    </row>
    <row r="27" spans="1:105" s="4" customFormat="1" ht="15" customHeight="1">
      <c r="A27" s="5"/>
      <c r="B27" s="56" t="s">
        <v>37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7">
        <v>6250</v>
      </c>
      <c r="BP27" s="58"/>
      <c r="BQ27" s="58"/>
      <c r="BR27" s="58"/>
      <c r="BS27" s="58"/>
      <c r="BT27" s="58"/>
      <c r="BU27" s="59"/>
      <c r="BV27" s="86">
        <v>64</v>
      </c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7"/>
      <c r="CL27" s="86">
        <v>0</v>
      </c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7"/>
    </row>
    <row r="28" spans="1:105" s="4" customFormat="1" ht="15" customHeight="1">
      <c r="A28" s="5"/>
      <c r="B28" s="56" t="s">
        <v>38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7">
        <v>6200</v>
      </c>
      <c r="BP28" s="58"/>
      <c r="BQ28" s="58"/>
      <c r="BR28" s="58"/>
      <c r="BS28" s="58"/>
      <c r="BT28" s="58"/>
      <c r="BU28" s="59"/>
      <c r="BV28" s="86">
        <f>SUM(BV22:CK27)</f>
        <v>14223</v>
      </c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7"/>
      <c r="CL28" s="86">
        <f>SUM(CL22:DA27)</f>
        <v>9788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7"/>
    </row>
    <row r="29" spans="1:105" s="4" customFormat="1" ht="15" customHeight="1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3"/>
      <c r="BP29" s="74"/>
      <c r="BQ29" s="74"/>
      <c r="BR29" s="74"/>
      <c r="BS29" s="74"/>
      <c r="BT29" s="74"/>
      <c r="BU29" s="75"/>
      <c r="BV29" s="76" t="s">
        <v>9</v>
      </c>
      <c r="BW29" s="77"/>
      <c r="BX29" s="78">
        <f>SUM(BX31:CI34)</f>
        <v>11932</v>
      </c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9" t="s">
        <v>10</v>
      </c>
      <c r="CK29" s="80"/>
      <c r="CL29" s="76" t="s">
        <v>9</v>
      </c>
      <c r="CM29" s="77"/>
      <c r="CN29" s="78">
        <f>SUM(CN31:CY34)</f>
        <v>8246</v>
      </c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9" t="s">
        <v>10</v>
      </c>
      <c r="DA29" s="80"/>
    </row>
    <row r="30" spans="1:105" s="4" customFormat="1" ht="15" customHeight="1">
      <c r="A30" s="6"/>
      <c r="B30" s="88" t="s">
        <v>40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67">
        <v>6310</v>
      </c>
      <c r="BP30" s="68"/>
      <c r="BQ30" s="68"/>
      <c r="BR30" s="68"/>
      <c r="BS30" s="68"/>
      <c r="BT30" s="68"/>
      <c r="BU30" s="69"/>
      <c r="BV30" s="53"/>
      <c r="BW30" s="54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81"/>
      <c r="CK30" s="82"/>
      <c r="CL30" s="53"/>
      <c r="CM30" s="54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81"/>
      <c r="DA30" s="82"/>
    </row>
    <row r="31" spans="1:105" s="4" customFormat="1" ht="15" customHeight="1">
      <c r="A31" s="70" t="s">
        <v>21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2"/>
      <c r="BO31" s="73"/>
      <c r="BP31" s="74"/>
      <c r="BQ31" s="74"/>
      <c r="BR31" s="74"/>
      <c r="BS31" s="74"/>
      <c r="BT31" s="74"/>
      <c r="BU31" s="75"/>
      <c r="BV31" s="76" t="s">
        <v>9</v>
      </c>
      <c r="BW31" s="77"/>
      <c r="BX31" s="78">
        <v>577</v>
      </c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9" t="s">
        <v>10</v>
      </c>
      <c r="CK31" s="80"/>
      <c r="CL31" s="76" t="s">
        <v>9</v>
      </c>
      <c r="CM31" s="77"/>
      <c r="CN31" s="78">
        <v>259</v>
      </c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9" t="s">
        <v>10</v>
      </c>
      <c r="DA31" s="80"/>
    </row>
    <row r="32" spans="1:105" s="4" customFormat="1" ht="15" customHeight="1">
      <c r="A32" s="65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7">
        <v>6311</v>
      </c>
      <c r="BP32" s="68"/>
      <c r="BQ32" s="68"/>
      <c r="BR32" s="68"/>
      <c r="BS32" s="68"/>
      <c r="BT32" s="68"/>
      <c r="BU32" s="69"/>
      <c r="BV32" s="53"/>
      <c r="BW32" s="54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81"/>
      <c r="CK32" s="82"/>
      <c r="CL32" s="53"/>
      <c r="CM32" s="54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81"/>
      <c r="DA32" s="82"/>
    </row>
    <row r="33" spans="1:105" s="4" customFormat="1" ht="32.25" customHeight="1">
      <c r="A33" s="83" t="s">
        <v>75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5"/>
      <c r="BO33" s="57">
        <v>6312</v>
      </c>
      <c r="BP33" s="58"/>
      <c r="BQ33" s="58"/>
      <c r="BR33" s="58"/>
      <c r="BS33" s="58"/>
      <c r="BT33" s="58"/>
      <c r="BU33" s="59"/>
      <c r="BV33" s="53" t="s">
        <v>9</v>
      </c>
      <c r="BW33" s="54"/>
      <c r="BX33" s="55">
        <f>8906+968</f>
        <v>9874</v>
      </c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1" t="s">
        <v>10</v>
      </c>
      <c r="CK33" s="52"/>
      <c r="CL33" s="53" t="s">
        <v>9</v>
      </c>
      <c r="CM33" s="54"/>
      <c r="CN33" s="55">
        <v>6839</v>
      </c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1" t="s">
        <v>10</v>
      </c>
      <c r="DA33" s="52"/>
    </row>
    <row r="34" spans="1:105" s="4" customFormat="1" ht="15" customHeight="1">
      <c r="A34" s="63" t="s">
        <v>42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57">
        <v>6313</v>
      </c>
      <c r="BP34" s="58"/>
      <c r="BQ34" s="58"/>
      <c r="BR34" s="58"/>
      <c r="BS34" s="58"/>
      <c r="BT34" s="58"/>
      <c r="BU34" s="59"/>
      <c r="BV34" s="53" t="s">
        <v>9</v>
      </c>
      <c r="BW34" s="54"/>
      <c r="BX34" s="55">
        <f>429+414+638</f>
        <v>1481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1" t="s">
        <v>10</v>
      </c>
      <c r="CK34" s="52"/>
      <c r="CL34" s="53" t="s">
        <v>9</v>
      </c>
      <c r="CM34" s="54"/>
      <c r="CN34" s="55">
        <v>1148</v>
      </c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1" t="s">
        <v>10</v>
      </c>
      <c r="DA34" s="52"/>
    </row>
    <row r="35" spans="1:105" s="4" customFormat="1" ht="15" customHeight="1">
      <c r="A35" s="5"/>
      <c r="B35" s="56" t="s">
        <v>43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7">
        <v>6320</v>
      </c>
      <c r="BP35" s="58"/>
      <c r="BQ35" s="58"/>
      <c r="BR35" s="58"/>
      <c r="BS35" s="58"/>
      <c r="BT35" s="58"/>
      <c r="BU35" s="59"/>
      <c r="BV35" s="53" t="s">
        <v>9</v>
      </c>
      <c r="BW35" s="54"/>
      <c r="BX35" s="55">
        <f>SUM(BX36:CI42)</f>
        <v>618</v>
      </c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1" t="s">
        <v>10</v>
      </c>
      <c r="CK35" s="52"/>
      <c r="CL35" s="53" t="s">
        <v>9</v>
      </c>
      <c r="CM35" s="54"/>
      <c r="CN35" s="55">
        <v>905</v>
      </c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1" t="s">
        <v>10</v>
      </c>
      <c r="DA35" s="52"/>
    </row>
    <row r="36" spans="1:105" s="4" customFormat="1" ht="15" customHeight="1">
      <c r="A36" s="70" t="s">
        <v>21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73"/>
      <c r="BP36" s="74"/>
      <c r="BQ36" s="74"/>
      <c r="BR36" s="74"/>
      <c r="BS36" s="74"/>
      <c r="BT36" s="74"/>
      <c r="BU36" s="75"/>
      <c r="BV36" s="76" t="s">
        <v>9</v>
      </c>
      <c r="BW36" s="77"/>
      <c r="BX36" s="78">
        <v>0</v>
      </c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9" t="s">
        <v>10</v>
      </c>
      <c r="CK36" s="80"/>
      <c r="CL36" s="76" t="s">
        <v>9</v>
      </c>
      <c r="CM36" s="77"/>
      <c r="CN36" s="78">
        <v>190</v>
      </c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9" t="s">
        <v>10</v>
      </c>
      <c r="DA36" s="80"/>
    </row>
    <row r="37" spans="1:105" s="4" customFormat="1" ht="15" customHeight="1">
      <c r="A37" s="65" t="s">
        <v>44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7">
        <v>6321</v>
      </c>
      <c r="BP37" s="68"/>
      <c r="BQ37" s="68"/>
      <c r="BR37" s="68"/>
      <c r="BS37" s="68"/>
      <c r="BT37" s="68"/>
      <c r="BU37" s="69"/>
      <c r="BV37" s="53"/>
      <c r="BW37" s="54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81"/>
      <c r="CK37" s="82"/>
      <c r="CL37" s="53"/>
      <c r="CM37" s="54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81"/>
      <c r="DA37" s="82"/>
    </row>
    <row r="38" spans="1:105" s="4" customFormat="1" ht="15" customHeight="1">
      <c r="A38" s="63" t="s">
        <v>45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57">
        <v>6322</v>
      </c>
      <c r="BP38" s="58"/>
      <c r="BQ38" s="58"/>
      <c r="BR38" s="58"/>
      <c r="BS38" s="58"/>
      <c r="BT38" s="58"/>
      <c r="BU38" s="59"/>
      <c r="BV38" s="53" t="s">
        <v>9</v>
      </c>
      <c r="BW38" s="54"/>
      <c r="BX38" s="60">
        <v>0</v>
      </c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51" t="s">
        <v>10</v>
      </c>
      <c r="CK38" s="52"/>
      <c r="CL38" s="53" t="s">
        <v>9</v>
      </c>
      <c r="CM38" s="54"/>
      <c r="CN38" s="60">
        <v>0</v>
      </c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51" t="s">
        <v>10</v>
      </c>
      <c r="DA38" s="52"/>
    </row>
    <row r="39" spans="1:105" s="4" customFormat="1" ht="15" customHeight="1">
      <c r="A39" s="63" t="s">
        <v>46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57">
        <v>6323</v>
      </c>
      <c r="BP39" s="58"/>
      <c r="BQ39" s="58"/>
      <c r="BR39" s="58"/>
      <c r="BS39" s="58"/>
      <c r="BT39" s="58"/>
      <c r="BU39" s="59"/>
      <c r="BV39" s="53" t="s">
        <v>9</v>
      </c>
      <c r="BW39" s="54"/>
      <c r="BX39" s="60">
        <v>0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51" t="s">
        <v>10</v>
      </c>
      <c r="CK39" s="52"/>
      <c r="CL39" s="53" t="s">
        <v>9</v>
      </c>
      <c r="CM39" s="54"/>
      <c r="CN39" s="60">
        <v>0</v>
      </c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51" t="s">
        <v>10</v>
      </c>
      <c r="DA39" s="52"/>
    </row>
    <row r="40" spans="1:105" s="4" customFormat="1" ht="26.25" customHeight="1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136">
        <v>6324</v>
      </c>
      <c r="BP40" s="137"/>
      <c r="BQ40" s="137"/>
      <c r="BR40" s="137"/>
      <c r="BS40" s="137"/>
      <c r="BT40" s="137"/>
      <c r="BU40" s="138"/>
      <c r="BV40" s="53" t="s">
        <v>9</v>
      </c>
      <c r="BW40" s="54"/>
      <c r="BX40" s="55">
        <v>448</v>
      </c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1" t="s">
        <v>10</v>
      </c>
      <c r="CK40" s="52"/>
      <c r="CL40" s="53" t="s">
        <v>9</v>
      </c>
      <c r="CM40" s="54"/>
      <c r="CN40" s="55">
        <v>448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1" t="s">
        <v>10</v>
      </c>
      <c r="DA40" s="52"/>
    </row>
    <row r="41" spans="1:105" s="4" customFormat="1" ht="15" customHeight="1">
      <c r="A41" s="63" t="s">
        <v>47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57">
        <v>6325</v>
      </c>
      <c r="BP41" s="58"/>
      <c r="BQ41" s="58"/>
      <c r="BR41" s="58"/>
      <c r="BS41" s="58"/>
      <c r="BT41" s="58"/>
      <c r="BU41" s="59"/>
      <c r="BV41" s="53" t="s">
        <v>9</v>
      </c>
      <c r="BW41" s="54"/>
      <c r="BX41" s="60">
        <v>0</v>
      </c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51" t="s">
        <v>10</v>
      </c>
      <c r="CK41" s="52"/>
      <c r="CL41" s="53" t="s">
        <v>9</v>
      </c>
      <c r="CM41" s="54"/>
      <c r="CN41" s="60">
        <v>0</v>
      </c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51" t="s">
        <v>10</v>
      </c>
      <c r="DA41" s="52"/>
    </row>
    <row r="42" spans="1:105" s="4" customFormat="1" ht="15" customHeight="1">
      <c r="A42" s="63" t="s">
        <v>48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57">
        <v>6326</v>
      </c>
      <c r="BP42" s="58"/>
      <c r="BQ42" s="58"/>
      <c r="BR42" s="58"/>
      <c r="BS42" s="58"/>
      <c r="BT42" s="58"/>
      <c r="BU42" s="59"/>
      <c r="BV42" s="53" t="s">
        <v>9</v>
      </c>
      <c r="BW42" s="54"/>
      <c r="BX42" s="55">
        <f>149+21</f>
        <v>170</v>
      </c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1" t="s">
        <v>10</v>
      </c>
      <c r="CK42" s="52"/>
      <c r="CL42" s="53" t="s">
        <v>9</v>
      </c>
      <c r="CM42" s="54"/>
      <c r="CN42" s="55">
        <v>267</v>
      </c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1" t="s">
        <v>10</v>
      </c>
      <c r="DA42" s="52"/>
    </row>
    <row r="43" spans="1:105" s="4" customFormat="1" ht="26.25" customHeight="1">
      <c r="A43" s="6"/>
      <c r="B43" s="61" t="s">
        <v>54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7">
        <v>6330</v>
      </c>
      <c r="BP43" s="58"/>
      <c r="BQ43" s="58"/>
      <c r="BR43" s="58"/>
      <c r="BS43" s="58"/>
      <c r="BT43" s="58"/>
      <c r="BU43" s="59"/>
      <c r="BV43" s="53" t="s">
        <v>9</v>
      </c>
      <c r="BW43" s="54"/>
      <c r="BX43" s="62">
        <v>134</v>
      </c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51" t="s">
        <v>10</v>
      </c>
      <c r="CK43" s="52"/>
      <c r="CL43" s="53" t="s">
        <v>9</v>
      </c>
      <c r="CM43" s="54"/>
      <c r="CN43" s="60">
        <v>0</v>
      </c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51" t="s">
        <v>10</v>
      </c>
      <c r="DA43" s="52"/>
    </row>
    <row r="44" spans="1:105" s="4" customFormat="1" ht="15" customHeight="1">
      <c r="A44" s="6"/>
      <c r="B44" s="56" t="s">
        <v>37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7">
        <v>6350</v>
      </c>
      <c r="BP44" s="58"/>
      <c r="BQ44" s="58"/>
      <c r="BR44" s="58"/>
      <c r="BS44" s="58"/>
      <c r="BT44" s="58"/>
      <c r="BU44" s="59"/>
      <c r="BV44" s="53" t="s">
        <v>9</v>
      </c>
      <c r="BW44" s="54"/>
      <c r="BX44" s="55">
        <f>85+79</f>
        <v>164</v>
      </c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1" t="s">
        <v>10</v>
      </c>
      <c r="CK44" s="52"/>
      <c r="CL44" s="53" t="s">
        <v>9</v>
      </c>
      <c r="CM44" s="54"/>
      <c r="CN44" s="55">
        <v>49</v>
      </c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1" t="s">
        <v>10</v>
      </c>
      <c r="DA44" s="52"/>
    </row>
    <row r="45" spans="1:105" s="4" customFormat="1" ht="15" customHeight="1">
      <c r="A45" s="6"/>
      <c r="B45" s="56" t="s">
        <v>49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7">
        <v>6300</v>
      </c>
      <c r="BP45" s="58"/>
      <c r="BQ45" s="58"/>
      <c r="BR45" s="58"/>
      <c r="BS45" s="58"/>
      <c r="BT45" s="58"/>
      <c r="BU45" s="59"/>
      <c r="BV45" s="53" t="s">
        <v>9</v>
      </c>
      <c r="BW45" s="54"/>
      <c r="BX45" s="55">
        <f>BX29+BX35+BX44</f>
        <v>12714</v>
      </c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1" t="s">
        <v>10</v>
      </c>
      <c r="CK45" s="52"/>
      <c r="CL45" s="53" t="s">
        <v>9</v>
      </c>
      <c r="CM45" s="54"/>
      <c r="CN45" s="55">
        <f>CN29+CN35+CN44</f>
        <v>9200</v>
      </c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1" t="s">
        <v>10</v>
      </c>
      <c r="DA45" s="52"/>
    </row>
    <row r="46" spans="1:105" s="4" customFormat="1" ht="15" customHeight="1" thickBot="1">
      <c r="A46" s="6"/>
      <c r="B46" s="44" t="s">
        <v>50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8">
        <v>6400</v>
      </c>
      <c r="BP46" s="49"/>
      <c r="BQ46" s="49"/>
      <c r="BR46" s="49"/>
      <c r="BS46" s="49"/>
      <c r="BT46" s="49"/>
      <c r="BU46" s="50"/>
      <c r="BV46" s="47" t="s">
        <v>9</v>
      </c>
      <c r="BW46" s="42"/>
      <c r="BX46" s="43">
        <f>BV20+BV28-BX45</f>
        <v>2798</v>
      </c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5" t="s">
        <v>10</v>
      </c>
      <c r="CK46" s="46"/>
      <c r="CL46" s="47" t="s">
        <v>9</v>
      </c>
      <c r="CM46" s="42"/>
      <c r="CN46" s="43">
        <f>CL20+CL28-CN45</f>
        <v>1289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5" t="s">
        <v>10</v>
      </c>
      <c r="DA46" s="46"/>
    </row>
    <row r="47" spans="1:105" s="4" customFormat="1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4"/>
      <c r="BU47" s="24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21"/>
      <c r="CJ47" s="21"/>
      <c r="CK47" s="24"/>
      <c r="CL47" s="24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21"/>
      <c r="DA47" s="21"/>
    </row>
    <row r="48" spans="1:105" s="4" customFormat="1" ht="12.7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C48" s="21"/>
      <c r="BD48" s="21"/>
      <c r="BF48" s="19" t="s">
        <v>23</v>
      </c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1:105" s="13" customFormat="1" ht="12">
      <c r="A49" s="13" t="s">
        <v>11</v>
      </c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E49" s="124" t="s">
        <v>71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F49" s="26" t="s">
        <v>24</v>
      </c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F49" s="124" t="s">
        <v>72</v>
      </c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</row>
    <row r="50" spans="15:105" s="17" customFormat="1" ht="9.75">
      <c r="O50" s="118" t="s">
        <v>12</v>
      </c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E50" s="118" t="s">
        <v>13</v>
      </c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18" t="s">
        <v>12</v>
      </c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F50" s="118" t="s">
        <v>13</v>
      </c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</row>
    <row r="51" ht="6" customHeight="1"/>
    <row r="52" spans="2:38" s="13" customFormat="1" ht="12.75" customHeight="1">
      <c r="B52" s="115" t="s">
        <v>14</v>
      </c>
      <c r="C52" s="115"/>
      <c r="D52" s="116" t="s">
        <v>58</v>
      </c>
      <c r="E52" s="116"/>
      <c r="F52" s="116"/>
      <c r="G52" s="116"/>
      <c r="H52" s="117" t="s">
        <v>14</v>
      </c>
      <c r="I52" s="117"/>
      <c r="J52" s="116" t="s">
        <v>73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5">
        <v>20</v>
      </c>
      <c r="AB52" s="115"/>
      <c r="AC52" s="115"/>
      <c r="AD52" s="115"/>
      <c r="AE52" s="114" t="s">
        <v>80</v>
      </c>
      <c r="AF52" s="114"/>
      <c r="AG52" s="114"/>
      <c r="AH52" s="13" t="s">
        <v>17</v>
      </c>
      <c r="AL52" s="20"/>
    </row>
    <row r="55" s="17" customFormat="1" ht="9.75">
      <c r="E55" s="17" t="s">
        <v>25</v>
      </c>
    </row>
    <row r="56" s="17" customFormat="1" ht="9.75">
      <c r="H56" s="17" t="s">
        <v>26</v>
      </c>
    </row>
    <row r="57" s="17" customFormat="1" ht="9.75">
      <c r="H57" s="17" t="s">
        <v>27</v>
      </c>
    </row>
  </sheetData>
  <mergeCells count="203">
    <mergeCell ref="CZ40:DA40"/>
    <mergeCell ref="A41:BN41"/>
    <mergeCell ref="BO40:BU40"/>
    <mergeCell ref="BV40:BW40"/>
    <mergeCell ref="BX40:CI40"/>
    <mergeCell ref="CJ40:CK40"/>
    <mergeCell ref="CJ41:CK41"/>
    <mergeCell ref="CZ41:DA41"/>
    <mergeCell ref="CL40:CM40"/>
    <mergeCell ref="CN40:CY40"/>
    <mergeCell ref="CH7:DA7"/>
    <mergeCell ref="CH8:DA8"/>
    <mergeCell ref="A13:BA13"/>
    <mergeCell ref="AD7:AW7"/>
    <mergeCell ref="AX7:BA7"/>
    <mergeCell ref="BB7:BE7"/>
    <mergeCell ref="CL43:CM43"/>
    <mergeCell ref="BB13:CD13"/>
    <mergeCell ref="N10:BU10"/>
    <mergeCell ref="A42:BN42"/>
    <mergeCell ref="BO42:BU42"/>
    <mergeCell ref="BV42:BW42"/>
    <mergeCell ref="BX42:CI42"/>
    <mergeCell ref="B24:BN24"/>
    <mergeCell ref="BO24:BU24"/>
    <mergeCell ref="A40:BN40"/>
    <mergeCell ref="CZ42:DA42"/>
    <mergeCell ref="CJ42:CK42"/>
    <mergeCell ref="CL42:CM42"/>
    <mergeCell ref="CN42:CY42"/>
    <mergeCell ref="BV24:CK24"/>
    <mergeCell ref="CL24:DA24"/>
    <mergeCell ref="A14:BO14"/>
    <mergeCell ref="B20:BN20"/>
    <mergeCell ref="CL20:DA20"/>
    <mergeCell ref="A21:BN21"/>
    <mergeCell ref="BO21:BU21"/>
    <mergeCell ref="BV21:CK21"/>
    <mergeCell ref="BO20:BU20"/>
    <mergeCell ref="BV20:CK20"/>
    <mergeCell ref="AA52:AD52"/>
    <mergeCell ref="BP49:CD49"/>
    <mergeCell ref="AE49:AZ49"/>
    <mergeCell ref="CF49:DA49"/>
    <mergeCell ref="CZ29:DA30"/>
    <mergeCell ref="O50:AC50"/>
    <mergeCell ref="CF50:DA50"/>
    <mergeCell ref="CJ35:CK35"/>
    <mergeCell ref="BV38:BW38"/>
    <mergeCell ref="BX38:CI38"/>
    <mergeCell ref="CJ38:CK38"/>
    <mergeCell ref="O49:AC49"/>
    <mergeCell ref="BO30:BU30"/>
    <mergeCell ref="BO31:BU31"/>
    <mergeCell ref="B28:BN28"/>
    <mergeCell ref="CZ39:DA39"/>
    <mergeCell ref="CZ36:DA37"/>
    <mergeCell ref="CH9:CM9"/>
    <mergeCell ref="CN9:CU9"/>
    <mergeCell ref="CV9:DA9"/>
    <mergeCell ref="CH10:DA10"/>
    <mergeCell ref="CH11:DA11"/>
    <mergeCell ref="CH12:DA12"/>
    <mergeCell ref="CH13:CQ14"/>
    <mergeCell ref="CH15:DA15"/>
    <mergeCell ref="CR13:DA14"/>
    <mergeCell ref="A6:CG6"/>
    <mergeCell ref="AE52:AG52"/>
    <mergeCell ref="B52:C52"/>
    <mergeCell ref="D52:G52"/>
    <mergeCell ref="H52:I52"/>
    <mergeCell ref="J52:Z52"/>
    <mergeCell ref="BP50:CD50"/>
    <mergeCell ref="AE50:AZ50"/>
    <mergeCell ref="A17:BN19"/>
    <mergeCell ref="BO17:BU19"/>
    <mergeCell ref="CA17:CI17"/>
    <mergeCell ref="CQ17:CY17"/>
    <mergeCell ref="BY18:CB18"/>
    <mergeCell ref="CC18:CE18"/>
    <mergeCell ref="CO18:CR18"/>
    <mergeCell ref="CS18:CU18"/>
    <mergeCell ref="CL21:DA21"/>
    <mergeCell ref="B22:BN22"/>
    <mergeCell ref="BO22:BU22"/>
    <mergeCell ref="BV22:CK22"/>
    <mergeCell ref="CL22:DA22"/>
    <mergeCell ref="B23:BN23"/>
    <mergeCell ref="BO23:BU23"/>
    <mergeCell ref="BV23:CK23"/>
    <mergeCell ref="CL23:DA23"/>
    <mergeCell ref="BO25:BU25"/>
    <mergeCell ref="BV25:CK25"/>
    <mergeCell ref="CL25:DA25"/>
    <mergeCell ref="B26:BN26"/>
    <mergeCell ref="BO26:BU26"/>
    <mergeCell ref="BV26:CK26"/>
    <mergeCell ref="CL26:DA26"/>
    <mergeCell ref="B25:BN25"/>
    <mergeCell ref="B27:BN27"/>
    <mergeCell ref="BO27:BU27"/>
    <mergeCell ref="BV27:CK27"/>
    <mergeCell ref="CL27:DA27"/>
    <mergeCell ref="BV28:CK28"/>
    <mergeCell ref="CL28:DA28"/>
    <mergeCell ref="A29:BN29"/>
    <mergeCell ref="BO29:BU29"/>
    <mergeCell ref="BV29:BW30"/>
    <mergeCell ref="BX29:CI30"/>
    <mergeCell ref="CJ29:CK30"/>
    <mergeCell ref="CL29:CM30"/>
    <mergeCell ref="CN29:CY30"/>
    <mergeCell ref="B30:BN30"/>
    <mergeCell ref="BO28:BU28"/>
    <mergeCell ref="CN31:CY32"/>
    <mergeCell ref="CZ31:DA32"/>
    <mergeCell ref="A32:BN32"/>
    <mergeCell ref="BO32:BU32"/>
    <mergeCell ref="A31:BN31"/>
    <mergeCell ref="BV31:BW32"/>
    <mergeCell ref="BX31:CI32"/>
    <mergeCell ref="CJ31:CK32"/>
    <mergeCell ref="CL31:CM32"/>
    <mergeCell ref="A33:BN33"/>
    <mergeCell ref="BO33:BU33"/>
    <mergeCell ref="BV33:BW33"/>
    <mergeCell ref="BX33:CI33"/>
    <mergeCell ref="CJ33:CK33"/>
    <mergeCell ref="CL33:CM33"/>
    <mergeCell ref="CN33:CY33"/>
    <mergeCell ref="CZ33:DA33"/>
    <mergeCell ref="A34:BN34"/>
    <mergeCell ref="BO34:BU34"/>
    <mergeCell ref="BV34:BW34"/>
    <mergeCell ref="BX34:CI34"/>
    <mergeCell ref="CJ34:CK34"/>
    <mergeCell ref="CL34:CM34"/>
    <mergeCell ref="CN34:CY34"/>
    <mergeCell ref="CZ34:DA34"/>
    <mergeCell ref="B35:BN35"/>
    <mergeCell ref="BO35:BU35"/>
    <mergeCell ref="BV35:BW35"/>
    <mergeCell ref="BX35:CI35"/>
    <mergeCell ref="CL35:CM35"/>
    <mergeCell ref="CN35:CY35"/>
    <mergeCell ref="CZ35:DA35"/>
    <mergeCell ref="A36:BN36"/>
    <mergeCell ref="BO36:BU36"/>
    <mergeCell ref="BV36:BW37"/>
    <mergeCell ref="BX36:CI37"/>
    <mergeCell ref="CJ36:CK37"/>
    <mergeCell ref="CL36:CM37"/>
    <mergeCell ref="CN36:CY37"/>
    <mergeCell ref="A37:BN37"/>
    <mergeCell ref="BO37:BU37"/>
    <mergeCell ref="A38:BN38"/>
    <mergeCell ref="BO38:BU38"/>
    <mergeCell ref="A39:BN39"/>
    <mergeCell ref="BO39:BU39"/>
    <mergeCell ref="BV39:BW39"/>
    <mergeCell ref="BX39:CI39"/>
    <mergeCell ref="CL38:CM38"/>
    <mergeCell ref="CN38:CY38"/>
    <mergeCell ref="CZ38:DA38"/>
    <mergeCell ref="CJ39:CK39"/>
    <mergeCell ref="CL39:CM39"/>
    <mergeCell ref="CN39:CY39"/>
    <mergeCell ref="CL41:CM41"/>
    <mergeCell ref="CN41:CY41"/>
    <mergeCell ref="B43:BN43"/>
    <mergeCell ref="BO43:BU43"/>
    <mergeCell ref="BV43:BW43"/>
    <mergeCell ref="BX43:CI43"/>
    <mergeCell ref="CN43:CY43"/>
    <mergeCell ref="BO41:BU41"/>
    <mergeCell ref="BV41:BW41"/>
    <mergeCell ref="BX41:CI41"/>
    <mergeCell ref="CZ43:DA43"/>
    <mergeCell ref="B44:BN44"/>
    <mergeCell ref="BO44:BU44"/>
    <mergeCell ref="BV44:BW44"/>
    <mergeCell ref="BX44:CI44"/>
    <mergeCell ref="CJ44:CK44"/>
    <mergeCell ref="CL44:CM44"/>
    <mergeCell ref="CN44:CY44"/>
    <mergeCell ref="CZ44:DA44"/>
    <mergeCell ref="CJ43:CK43"/>
    <mergeCell ref="B45:BN45"/>
    <mergeCell ref="BO45:BU45"/>
    <mergeCell ref="BV45:BW45"/>
    <mergeCell ref="BX45:CI45"/>
    <mergeCell ref="CJ45:CK45"/>
    <mergeCell ref="CL45:CM45"/>
    <mergeCell ref="CN45:CY45"/>
    <mergeCell ref="CZ45:DA45"/>
    <mergeCell ref="B46:BN46"/>
    <mergeCell ref="BO46:BU46"/>
    <mergeCell ref="BV46:BW46"/>
    <mergeCell ref="BX46:CI46"/>
    <mergeCell ref="CJ46:CK46"/>
    <mergeCell ref="CL46:CM46"/>
    <mergeCell ref="CN46:CY46"/>
    <mergeCell ref="CZ46:DA4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2012-10-01T16:49:57Z</cp:lastPrinted>
  <dcterms:created xsi:type="dcterms:W3CDTF">2004-02-03T14:46:59Z</dcterms:created>
  <dcterms:modified xsi:type="dcterms:W3CDTF">2012-10-01T17:22:13Z</dcterms:modified>
  <cp:category/>
  <cp:version/>
  <cp:contentType/>
  <cp:contentStatus/>
</cp:coreProperties>
</file>